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loha data\JINÉ\Různé\"/>
    </mc:Choice>
  </mc:AlternateContent>
  <bookViews>
    <workbookView xWindow="0" yWindow="0" windowWidth="26205" windowHeight="11985"/>
  </bookViews>
  <sheets>
    <sheet name="ZUŠ" sheetId="49" r:id="rId1"/>
  </sheets>
  <calcPr calcId="152511"/>
</workbook>
</file>

<file path=xl/calcChain.xml><?xml version="1.0" encoding="utf-8"?>
<calcChain xmlns="http://schemas.openxmlformats.org/spreadsheetml/2006/main">
  <c r="E10" i="49" l="1"/>
  <c r="F10" i="49"/>
  <c r="F5" i="49"/>
  <c r="E5" i="49"/>
  <c r="E32" i="49" l="1"/>
  <c r="F32" i="49"/>
</calcChain>
</file>

<file path=xl/sharedStrings.xml><?xml version="1.0" encoding="utf-8"?>
<sst xmlns="http://schemas.openxmlformats.org/spreadsheetml/2006/main" count="115" uniqueCount="85">
  <si>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</si>
  <si>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</si>
  <si>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</si>
  <si>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</si>
  <si>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</si>
  <si>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</si>
  <si>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</si>
  <si>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</si>
  <si>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</si>
  <si>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</si>
  <si>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</si>
  <si>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</si>
  <si>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</si>
  <si>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</si>
  <si>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</si>
  <si>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</si>
  <si>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</si>
  <si>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</si>
  <si>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</si>
  <si>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</si>
  <si>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</si>
  <si>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</si>
  <si>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</si>
  <si>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</si>
  <si>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</si>
  <si>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</si>
  <si>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</si>
  <si>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</si>
  <si>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</si>
  <si>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</si>
  <si>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</si>
  <si>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</si>
  <si>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</si>
  <si>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</si>
  <si>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</si>
  <si>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</si>
  <si>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</si>
  <si>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</si>
  <si>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</si>
  <si>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</si>
  <si>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</si>
  <si>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</si>
  <si>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</si>
  <si>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</si>
  <si>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</si>
  <si>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</si>
  <si>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>Základní umělecká škola Vl. Ambrose Prostějov, Kravařova 14 (400)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</si>
  <si>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</si>
  <si>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</si>
  <si>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</si>
  <si>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</si>
  <si>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</si>
  <si>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</si>
  <si>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</si>
  <si>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</si>
  <si>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</si>
  <si>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</si>
  <si>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</si>
  <si>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</si>
  <si>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</si>
  <si>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</si>
  <si>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</si>
  <si>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</si>
  <si>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</si>
  <si>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</si>
  <si>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</si>
  <si>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</si>
  <si>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</si>
  <si>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</si>
  <si>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</si>
  <si>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</si>
  <si>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</si>
  <si>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</si>
  <si>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</si>
  <si>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</si>
  <si>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</si>
  <si>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</si>
  <si>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Náklady na provoz v nebytových prostorech zřizovatele spravovaných organizací a cena, za kterou je pronájem realizován</t>
  </si>
  <si>
    <t>543 - Dary a jiná bezúplatná předání</t>
  </si>
  <si>
    <t>Pronájem nebyt. prostor v suterénu budovy Kravařova 14 (DČ) - 1 rok</t>
  </si>
  <si>
    <t>Pronájem nebyt. prostor v suterénu budovy Vápenice 3 (DČ) - 1 rok</t>
  </si>
  <si>
    <t>Finanční plán 2017</t>
  </si>
  <si>
    <t>Pronájem bytu (DČ) - 1 měsíc (plus svoz TKO jednou měsíčně - 150 Kč)</t>
  </si>
  <si>
    <t>Pronájem nebyt. prostor v suterénu budovy Vápenice 3 (DČ) - suterén budovy - 1 rok</t>
  </si>
  <si>
    <t>511 - Opravy a udržování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</si>
</sst>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153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7" xfId="1" applyFont="1" applyBorder="1" applyAlignment="1">
      <alignment horizontal="center"/>
    </xf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2" xfId="1" applyFont="1" applyFill="1" applyBorder="1"/>
    <xf numFmtId="3" fontId="4" fillId="0" borderId="3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3" fillId="0" borderId="16" xfId="1" applyFont="1" applyBorder="1"/>
    <xf numFmtId="4" fontId="3" fillId="0" borderId="17" xfId="1" applyNumberFormat="1" applyFont="1" applyFill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3" fillId="0" borderId="18" xfId="1" applyNumberFormat="1" applyFont="1" applyFill="1" applyBorder="1"/>
    <xf numFmtId="4" fontId="3" fillId="0" borderId="16" xfId="1" applyNumberFormat="1" applyFont="1" applyFill="1" applyBorder="1"/>
    <xf numFmtId="3" fontId="3" fillId="0" borderId="19" xfId="1" applyFont="1" applyBorder="1"/>
    <xf numFmtId="3" fontId="3" fillId="0" borderId="20" xfId="1" applyFont="1" applyBorder="1"/>
    <xf numFmtId="49" fontId="3" fillId="0" borderId="20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3" fontId="3" fillId="0" borderId="20" xfId="1" applyFont="1" applyFill="1" applyBorder="1"/>
    <xf numFmtId="4" fontId="3" fillId="0" borderId="19" xfId="1" applyNumberFormat="1" applyFont="1" applyFill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17" xfId="1" applyFont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4" fontId="3" fillId="0" borderId="8" xfId="1" applyNumberFormat="1" applyFont="1" applyFill="1" applyBorder="1"/>
    <xf numFmtId="164" fontId="4" fillId="0" borderId="1" xfId="1" applyNumberFormat="1" applyFont="1" applyBorder="1" applyAlignment="1">
      <alignment horizontal="right"/>
    </xf>
    <xf numFmtId="3" fontId="6" fillId="0" borderId="0" xfId="1" applyFont="1" applyFill="1" applyBorder="1"/>
    <xf numFmtId="3" fontId="4" fillId="0" borderId="22" xfId="1" applyNumberFormat="1" applyFont="1" applyBorder="1" applyAlignment="1">
      <alignment horizontal="righ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3" xfId="1" applyFont="1" applyBorder="1" applyAlignment="1">
      <alignment horizontal="center"/>
    </xf>
    <xf numFmtId="3" fontId="2" fillId="0" borderId="17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3" xfId="1" applyFont="1" applyBorder="1" applyAlignment="1">
      <alignment horizontal="left"/>
    </xf>
    <xf numFmtId="3" fontId="7" fillId="0" borderId="0" xfId="1" applyFont="1" applyFill="1" applyBorder="1"/>
    <xf numFmtId="49" fontId="4" fillId="0" borderId="24" xfId="1" applyNumberFormat="1" applyFont="1" applyBorder="1" applyAlignment="1">
      <alignment horizontal="center"/>
    </xf>
    <xf numFmtId="3" fontId="7" fillId="0" borderId="7" xfId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7" fillId="0" borderId="19" xfId="1" applyFont="1" applyFill="1" applyBorder="1"/>
    <xf numFmtId="3" fontId="7" fillId="0" borderId="20" xfId="1" applyFont="1" applyFill="1" applyBorder="1"/>
    <xf numFmtId="3" fontId="7" fillId="0" borderId="21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2" borderId="23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5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5" xfId="1" applyFont="1" applyFill="1" applyBorder="1" applyAlignment="1">
      <alignment horizontal="center"/>
    </xf>
    <xf numFmtId="49" fontId="2" fillId="3" borderId="25" xfId="1" applyNumberFormat="1" applyFont="1" applyFill="1" applyBorder="1" applyAlignment="1">
      <alignment horizontal="center"/>
    </xf>
    <xf numFmtId="3" fontId="2" fillId="3" borderId="20" xfId="1" applyFont="1" applyFill="1" applyBorder="1"/>
    <xf numFmtId="3" fontId="2" fillId="3" borderId="21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8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17" xfId="1" applyFont="1" applyFill="1" applyBorder="1" applyAlignment="1">
      <alignment horizontal="left"/>
    </xf>
    <xf numFmtId="3" fontId="2" fillId="3" borderId="9" xfId="1" applyFont="1" applyFill="1" applyBorder="1" applyAlignment="1">
      <alignment horizontal="left"/>
    </xf>
    <xf numFmtId="3" fontId="2" fillId="3" borderId="8" xfId="1" applyFont="1" applyFill="1" applyBorder="1"/>
    <xf numFmtId="3" fontId="2" fillId="3" borderId="9" xfId="1" applyFont="1" applyFill="1" applyBorder="1"/>
    <xf numFmtId="3" fontId="7" fillId="0" borderId="6" xfId="1" applyFont="1" applyBorder="1" applyAlignment="1">
      <alignment horizontal="left"/>
    </xf>
    <xf numFmtId="3" fontId="4" fillId="0" borderId="26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27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3" fontId="2" fillId="3" borderId="19" xfId="1" applyNumberFormat="1" applyFont="1" applyFill="1" applyBorder="1"/>
    <xf numFmtId="3" fontId="2" fillId="3" borderId="7" xfId="1" applyNumberFormat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7" fillId="0" borderId="28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7" xfId="1" applyNumberFormat="1" applyFont="1" applyBorder="1" applyAlignment="1">
      <alignment horizontal="right"/>
    </xf>
    <xf numFmtId="3" fontId="2" fillId="3" borderId="17" xfId="1" applyNumberFormat="1" applyFont="1" applyFill="1" applyBorder="1"/>
    <xf numFmtId="49" fontId="2" fillId="0" borderId="25" xfId="1" applyNumberFormat="1" applyFont="1" applyFill="1" applyBorder="1" applyAlignment="1">
      <alignment horizontal="center"/>
    </xf>
    <xf numFmtId="3" fontId="2" fillId="0" borderId="7" xfId="1" applyFont="1" applyBorder="1" applyAlignment="1">
      <alignment horizontal="left"/>
    </xf>
    <xf numFmtId="3" fontId="6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3" borderId="19" xfId="1" applyFont="1" applyFill="1" applyBorder="1" applyAlignment="1">
      <alignment horizontal="left"/>
    </xf>
    <xf numFmtId="3" fontId="2" fillId="3" borderId="21" xfId="1" applyFont="1" applyFill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3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2" fillId="0" borderId="1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0" borderId="7" xfId="1" applyFont="1" applyFill="1" applyBorder="1" applyAlignment="1">
      <alignment horizontal="center"/>
    </xf>
    <xf numFmtId="4" fontId="4" fillId="0" borderId="26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7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4" fillId="0" borderId="22" xfId="1" applyFont="1" applyBorder="1" applyAlignment="1">
      <alignment horizontal="left"/>
    </xf>
    <xf numFmtId="3" fontId="4" fillId="0" borderId="3" xfId="1" applyFont="1" applyBorder="1" applyAlignment="1">
      <alignment horizontal="lef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K66"/>
  <sheetViews>
    <sheetView tabSelected="1" zoomScale="160" zoomScaleNormal="16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59" customFormat="1" ht="15.75" x14ac:dyDescent="0.25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79" t="s">
        <v>0</v>
      </c>
      <c r="B3" s="80"/>
      <c r="C3" s="80"/>
      <c r="D3" s="81" t="s">
        <v>1</v>
      </c>
      <c r="E3" s="128" t="s">
        <v>81</v>
      </c>
      <c r="F3" s="129"/>
      <c r="G3" s="80"/>
      <c r="H3" s="80"/>
      <c r="I3" s="80"/>
      <c r="J3" s="80"/>
      <c r="K3" s="82"/>
    </row>
    <row r="4" spans="1:11" s="4" customFormat="1" ht="9.75" x14ac:dyDescent="0.2">
      <c r="A4" s="83" t="s">
        <v>2</v>
      </c>
      <c r="B4" s="84"/>
      <c r="C4" s="84" t="s">
        <v>3</v>
      </c>
      <c r="D4" s="83" t="s">
        <v>4</v>
      </c>
      <c r="E4" s="85" t="s">
        <v>42</v>
      </c>
      <c r="F4" s="86" t="s">
        <v>43</v>
      </c>
      <c r="G4" s="130" t="s">
        <v>36</v>
      </c>
      <c r="H4" s="130"/>
      <c r="I4" s="130"/>
      <c r="J4" s="130"/>
      <c r="K4" s="131"/>
    </row>
    <row r="5" spans="1:11" s="2" customFormat="1" ht="9.9499999999999993" customHeight="1" x14ac:dyDescent="0.2">
      <c r="A5" s="87" t="s">
        <v>5</v>
      </c>
      <c r="B5" s="132" t="s">
        <v>6</v>
      </c>
      <c r="C5" s="133"/>
      <c r="D5" s="88" t="s">
        <v>28</v>
      </c>
      <c r="E5" s="105">
        <f>SUM(E6:E8)</f>
        <v>5158500</v>
      </c>
      <c r="F5" s="106">
        <f>SUM(F6:F8)</f>
        <v>93517</v>
      </c>
      <c r="G5" s="89"/>
      <c r="H5" s="89"/>
      <c r="I5" s="89"/>
      <c r="J5" s="89"/>
      <c r="K5" s="90"/>
    </row>
    <row r="6" spans="1:11" s="2" customFormat="1" ht="9.9499999999999993" customHeight="1" x14ac:dyDescent="0.2">
      <c r="A6" s="12" t="s">
        <v>7</v>
      </c>
      <c r="B6" s="138" t="s">
        <v>51</v>
      </c>
      <c r="C6" s="139"/>
      <c r="D6" s="125" t="s">
        <v>28</v>
      </c>
      <c r="E6" s="107">
        <v>3631000</v>
      </c>
      <c r="F6" s="108">
        <v>93517</v>
      </c>
      <c r="G6" s="9"/>
      <c r="H6" s="10"/>
      <c r="I6" s="10"/>
      <c r="J6" s="10"/>
      <c r="K6" s="11"/>
    </row>
    <row r="7" spans="1:11" s="69" customFormat="1" ht="9.9499999999999993" customHeight="1" x14ac:dyDescent="0.2">
      <c r="A7" s="71" t="s">
        <v>53</v>
      </c>
      <c r="B7" s="140" t="s">
        <v>52</v>
      </c>
      <c r="C7" s="141"/>
      <c r="D7" s="125" t="s">
        <v>28</v>
      </c>
      <c r="E7" s="109">
        <v>2500</v>
      </c>
      <c r="F7" s="110"/>
      <c r="G7" s="76"/>
      <c r="H7" s="77"/>
      <c r="I7" s="77"/>
      <c r="J7" s="77"/>
      <c r="K7" s="78"/>
    </row>
    <row r="8" spans="1:11" s="69" customFormat="1" ht="9.9499999999999993" customHeight="1" x14ac:dyDescent="0.2">
      <c r="A8" s="71" t="s">
        <v>8</v>
      </c>
      <c r="B8" s="63" t="s">
        <v>65</v>
      </c>
      <c r="C8" s="100"/>
      <c r="D8" s="125" t="s">
        <v>28</v>
      </c>
      <c r="E8" s="109">
        <v>1525000</v>
      </c>
      <c r="F8" s="110"/>
      <c r="G8" s="73"/>
      <c r="H8" s="74"/>
      <c r="I8" s="74"/>
      <c r="J8" s="74"/>
      <c r="K8" s="75"/>
    </row>
    <row r="9" spans="1:11" s="2" customFormat="1" ht="9.9499999999999993" customHeight="1" x14ac:dyDescent="0.2">
      <c r="A9" s="91" t="s">
        <v>9</v>
      </c>
      <c r="B9" s="134" t="s">
        <v>11</v>
      </c>
      <c r="C9" s="135"/>
      <c r="D9" s="88" t="s">
        <v>28</v>
      </c>
      <c r="E9" s="111"/>
      <c r="F9" s="112"/>
      <c r="G9" s="92"/>
      <c r="H9" s="92"/>
      <c r="I9" s="92"/>
      <c r="J9" s="92"/>
      <c r="K9" s="93"/>
    </row>
    <row r="10" spans="1:11" s="2" customFormat="1" ht="9.9499999999999993" customHeight="1" x14ac:dyDescent="0.2">
      <c r="A10" s="91" t="s">
        <v>10</v>
      </c>
      <c r="B10" s="134" t="s">
        <v>13</v>
      </c>
      <c r="C10" s="135"/>
      <c r="D10" s="88" t="s">
        <v>28</v>
      </c>
      <c r="E10" s="113">
        <f>SUM(E11:E31)</f>
        <v>5158500</v>
      </c>
      <c r="F10" s="106">
        <f>SUM(F11:F30)</f>
        <v>60000</v>
      </c>
      <c r="G10" s="94"/>
      <c r="H10" s="94"/>
      <c r="I10" s="94"/>
      <c r="J10" s="94"/>
      <c r="K10" s="95"/>
    </row>
    <row r="11" spans="1:11" s="2" customFormat="1" ht="9.9499999999999993" customHeight="1" x14ac:dyDescent="0.2">
      <c r="A11" s="5" t="s">
        <v>12</v>
      </c>
      <c r="B11" s="144" t="s">
        <v>31</v>
      </c>
      <c r="C11" s="144"/>
      <c r="D11" s="125" t="s">
        <v>28</v>
      </c>
      <c r="E11" s="114">
        <v>999500</v>
      </c>
      <c r="F11" s="115">
        <v>2000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44" t="s">
        <v>32</v>
      </c>
      <c r="C12" s="144"/>
      <c r="D12" s="125" t="s">
        <v>28</v>
      </c>
      <c r="E12" s="114">
        <v>840000</v>
      </c>
      <c r="F12" s="115">
        <v>51000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61" t="s">
        <v>66</v>
      </c>
      <c r="C13" s="62"/>
      <c r="D13" s="125" t="s">
        <v>28</v>
      </c>
      <c r="E13" s="114"/>
      <c r="F13" s="115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36" t="s">
        <v>84</v>
      </c>
      <c r="C14" s="137"/>
      <c r="D14" s="125" t="s">
        <v>28</v>
      </c>
      <c r="E14" s="114">
        <v>560000</v>
      </c>
      <c r="F14" s="115">
        <v>5000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38" t="s">
        <v>33</v>
      </c>
      <c r="C15" s="139"/>
      <c r="D15" s="125" t="s">
        <v>28</v>
      </c>
      <c r="E15" s="116">
        <v>30000</v>
      </c>
      <c r="F15" s="117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65" t="s">
        <v>18</v>
      </c>
      <c r="B16" s="66" t="s">
        <v>47</v>
      </c>
      <c r="C16" s="67"/>
      <c r="D16" s="125" t="s">
        <v>28</v>
      </c>
      <c r="E16" s="118">
        <v>25000</v>
      </c>
      <c r="F16" s="119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36" t="s">
        <v>34</v>
      </c>
      <c r="C17" s="137"/>
      <c r="D17" s="125" t="s">
        <v>28</v>
      </c>
      <c r="E17" s="120">
        <v>950000</v>
      </c>
      <c r="F17" s="115">
        <v>2000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26" t="s">
        <v>35</v>
      </c>
      <c r="C18" s="126"/>
      <c r="D18" s="125" t="s">
        <v>28</v>
      </c>
      <c r="E18" s="121"/>
      <c r="F18" s="122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26" t="s">
        <v>48</v>
      </c>
      <c r="C19" s="126"/>
      <c r="D19" s="125" t="s">
        <v>28</v>
      </c>
      <c r="E19" s="116"/>
      <c r="F19" s="117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54</v>
      </c>
      <c r="B20" s="126" t="s">
        <v>49</v>
      </c>
      <c r="C20" s="126"/>
      <c r="D20" s="125" t="s">
        <v>28</v>
      </c>
      <c r="E20" s="116">
        <v>95000</v>
      </c>
      <c r="F20" s="117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26" t="s">
        <v>67</v>
      </c>
      <c r="C21" s="126"/>
      <c r="D21" s="125" t="s">
        <v>28</v>
      </c>
      <c r="E21" s="116"/>
      <c r="F21" s="117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65" t="s">
        <v>23</v>
      </c>
      <c r="B22" s="68" t="s">
        <v>68</v>
      </c>
      <c r="C22" s="68"/>
      <c r="D22" s="125" t="s">
        <v>28</v>
      </c>
      <c r="E22" s="123"/>
      <c r="F22" s="119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65" t="s">
        <v>24</v>
      </c>
      <c r="B23" s="68" t="s">
        <v>78</v>
      </c>
      <c r="C23" s="68"/>
      <c r="D23" s="125" t="s">
        <v>28</v>
      </c>
      <c r="E23" s="123"/>
      <c r="F23" s="119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65" t="s">
        <v>25</v>
      </c>
      <c r="B24" s="68" t="s">
        <v>70</v>
      </c>
      <c r="C24" s="68"/>
      <c r="D24" s="125" t="s">
        <v>28</v>
      </c>
      <c r="E24" s="123"/>
      <c r="F24" s="119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38" t="s">
        <v>71</v>
      </c>
      <c r="C25" s="139"/>
      <c r="D25" s="125" t="s">
        <v>28</v>
      </c>
      <c r="E25" s="116">
        <v>740000</v>
      </c>
      <c r="F25" s="117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55</v>
      </c>
      <c r="B26" s="63" t="s">
        <v>73</v>
      </c>
      <c r="C26" s="64"/>
      <c r="D26" s="125" t="s">
        <v>28</v>
      </c>
      <c r="E26" s="116"/>
      <c r="F26" s="117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56</v>
      </c>
      <c r="B27" s="63" t="s">
        <v>72</v>
      </c>
      <c r="C27" s="64"/>
      <c r="D27" s="125" t="s">
        <v>28</v>
      </c>
      <c r="E27" s="116">
        <v>719000</v>
      </c>
      <c r="F27" s="117"/>
      <c r="G27" s="18"/>
      <c r="H27" s="18"/>
      <c r="I27" s="18"/>
      <c r="J27" s="18"/>
      <c r="K27" s="19"/>
    </row>
    <row r="28" spans="1:11" ht="9.9499999999999993" customHeight="1" x14ac:dyDescent="0.2">
      <c r="A28" s="65" t="s">
        <v>57</v>
      </c>
      <c r="B28" s="66" t="s">
        <v>69</v>
      </c>
      <c r="C28" s="67"/>
      <c r="D28" s="125" t="s">
        <v>28</v>
      </c>
      <c r="E28" s="116">
        <v>200000</v>
      </c>
      <c r="F28" s="117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58</v>
      </c>
      <c r="B29" s="66" t="s">
        <v>50</v>
      </c>
      <c r="C29" s="67"/>
      <c r="D29" s="125" t="s">
        <v>28</v>
      </c>
      <c r="E29" s="116"/>
      <c r="F29" s="117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59</v>
      </c>
      <c r="B30" s="66" t="s">
        <v>74</v>
      </c>
      <c r="C30" s="67"/>
      <c r="D30" s="125" t="s">
        <v>28</v>
      </c>
      <c r="E30" s="116"/>
      <c r="F30" s="117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60</v>
      </c>
      <c r="B31" s="66" t="s">
        <v>75</v>
      </c>
      <c r="C31" s="67"/>
      <c r="D31" s="125" t="s">
        <v>28</v>
      </c>
      <c r="E31" s="116"/>
      <c r="F31" s="117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91" t="s">
        <v>61</v>
      </c>
      <c r="B32" s="96" t="s">
        <v>76</v>
      </c>
      <c r="C32" s="97"/>
      <c r="D32" s="88" t="s">
        <v>28</v>
      </c>
      <c r="E32" s="124">
        <f>E5-E10</f>
        <v>0</v>
      </c>
      <c r="F32" s="106">
        <f>F5-F10</f>
        <v>33517</v>
      </c>
      <c r="G32" s="98"/>
      <c r="H32" s="98"/>
      <c r="I32" s="98"/>
      <c r="J32" s="98"/>
      <c r="K32" s="99"/>
    </row>
    <row r="33" spans="1:11" s="22" customFormat="1" ht="9.9499999999999993" customHeight="1" x14ac:dyDescent="0.2">
      <c r="A33" s="72" t="s">
        <v>62</v>
      </c>
      <c r="B33" s="151" t="s">
        <v>27</v>
      </c>
      <c r="C33" s="152"/>
      <c r="D33" s="70" t="s">
        <v>28</v>
      </c>
      <c r="E33" s="60"/>
      <c r="F33" s="58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63</v>
      </c>
      <c r="B34" s="147" t="s">
        <v>44</v>
      </c>
      <c r="C34" s="148"/>
      <c r="D34" s="23" t="s">
        <v>29</v>
      </c>
      <c r="E34" s="101"/>
      <c r="F34" s="102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64</v>
      </c>
      <c r="B35" s="149" t="s">
        <v>30</v>
      </c>
      <c r="C35" s="150"/>
      <c r="D35" s="28" t="s">
        <v>29</v>
      </c>
      <c r="E35" s="103"/>
      <c r="F35" s="104"/>
      <c r="G35" s="29"/>
      <c r="H35" s="29"/>
      <c r="I35" s="29"/>
      <c r="J35" s="29"/>
      <c r="K35" s="30"/>
    </row>
    <row r="37" spans="1:11" s="37" customFormat="1" ht="9.75" x14ac:dyDescent="0.2">
      <c r="A37" s="34" t="s">
        <v>77</v>
      </c>
      <c r="B37" s="34"/>
      <c r="C37" s="34"/>
      <c r="D37" s="35"/>
      <c r="E37" s="36"/>
    </row>
    <row r="39" spans="1:11" ht="9.75" x14ac:dyDescent="0.2">
      <c r="A39" s="145" t="s">
        <v>39</v>
      </c>
      <c r="B39" s="145"/>
      <c r="C39" s="145"/>
      <c r="D39" s="145"/>
      <c r="E39" s="145"/>
      <c r="F39" s="145"/>
      <c r="G39" s="145"/>
      <c r="H39" s="146" t="s">
        <v>37</v>
      </c>
      <c r="I39" s="146"/>
      <c r="J39" s="146" t="s">
        <v>38</v>
      </c>
      <c r="K39" s="146"/>
    </row>
    <row r="40" spans="1:11" x14ac:dyDescent="0.15">
      <c r="A40" s="38" t="s">
        <v>79</v>
      </c>
      <c r="H40" s="39"/>
      <c r="I40" s="40"/>
      <c r="J40" s="41"/>
      <c r="K40" s="42">
        <v>2400</v>
      </c>
    </row>
    <row r="41" spans="1:11" x14ac:dyDescent="0.15">
      <c r="A41" s="38" t="s">
        <v>82</v>
      </c>
      <c r="H41" s="43"/>
      <c r="I41" s="42"/>
      <c r="J41" s="41"/>
      <c r="K41" s="42">
        <v>2500</v>
      </c>
    </row>
    <row r="42" spans="1:11" x14ac:dyDescent="0.15">
      <c r="A42" s="38" t="s">
        <v>83</v>
      </c>
      <c r="H42" s="43"/>
      <c r="I42" s="42"/>
      <c r="J42" s="41"/>
      <c r="K42" s="42">
        <v>4157</v>
      </c>
    </row>
    <row r="43" spans="1:11" x14ac:dyDescent="0.15">
      <c r="A43" s="38" t="s">
        <v>80</v>
      </c>
      <c r="H43" s="43"/>
      <c r="I43" s="42"/>
      <c r="J43" s="41"/>
      <c r="K43" s="42">
        <v>4160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42" t="s">
        <v>40</v>
      </c>
      <c r="B56" s="142"/>
      <c r="C56" s="142"/>
      <c r="D56" s="142"/>
      <c r="E56" s="142"/>
      <c r="F56" s="142"/>
      <c r="G56" s="142"/>
      <c r="H56" s="143" t="s">
        <v>37</v>
      </c>
      <c r="I56" s="143"/>
      <c r="J56" s="143" t="s">
        <v>41</v>
      </c>
      <c r="K56" s="143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Městský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user</cp:lastModifiedBy>
  <cp:lastPrinted>2016-11-07T14:42:58Z</cp:lastPrinted>
  <dcterms:created xsi:type="dcterms:W3CDTF">1998-11-03T08:17:51Z</dcterms:created>
  <dcterms:modified xsi:type="dcterms:W3CDTF">2017-03-21T13:40:21Z</dcterms:modified>
</cp:coreProperties>
</file>